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PEMOR\Desktop\transparencia 2025 orquidea\2026\trimestres\2do Trimestre 2026\2do PlataformaUpemor_1doTrim2026\"/>
    </mc:Choice>
  </mc:AlternateContent>
  <bookViews>
    <workbookView xWindow="0" yWindow="0" windowWidth="20490" windowHeight="6945"/>
  </bookViews>
  <sheets>
    <sheet name="EFE_2do_2026" sheetId="2" r:id="rId1"/>
  </sheets>
  <calcPr calcId="162913"/>
</workbook>
</file>

<file path=xl/calcChain.xml><?xml version="1.0" encoding="utf-8"?>
<calcChain xmlns="http://schemas.openxmlformats.org/spreadsheetml/2006/main">
  <c r="D19" i="2" l="1"/>
  <c r="E7" i="2" l="1"/>
  <c r="D7" i="2" l="1"/>
  <c r="D36" i="2" l="1"/>
  <c r="E43" i="2" l="1"/>
  <c r="D43" i="2"/>
  <c r="E39" i="2"/>
  <c r="D39" i="2"/>
  <c r="E19" i="2"/>
  <c r="E36" i="2" s="1"/>
  <c r="D47" i="2" l="1"/>
  <c r="D62" i="2" s="1"/>
  <c r="D66" i="2" s="1"/>
  <c r="E47" i="2"/>
  <c r="E62" i="2" s="1"/>
  <c r="E66" i="2" s="1"/>
</calcChain>
</file>

<file path=xl/sharedStrings.xml><?xml version="1.0" encoding="utf-8"?>
<sst xmlns="http://schemas.openxmlformats.org/spreadsheetml/2006/main" count="60" uniqueCount="52">
  <si>
    <t>Estado de Flujos de Efectivo</t>
  </si>
  <si>
    <t>Concepto</t>
  </si>
  <si>
    <t xml:space="preserve">Flujos de Efectivo de las Actividades de Inversión </t>
  </si>
  <si>
    <t>Origen</t>
  </si>
  <si>
    <t>Impuestos</t>
  </si>
  <si>
    <t>Bienes Inmuebles, Infraestructura y Construcciones en Proceso</t>
  </si>
  <si>
    <t>Cuotas y Aportaciones de Seguridad Social</t>
  </si>
  <si>
    <t>Contribuciones de mejoras</t>
  </si>
  <si>
    <t>Bienes Muebles</t>
  </si>
  <si>
    <t>Derechos</t>
  </si>
  <si>
    <t>Aplicación</t>
  </si>
  <si>
    <t>Otras Aplicaciones de Inversión</t>
  </si>
  <si>
    <t>Otros Orígenes de Operación</t>
  </si>
  <si>
    <t>Flujo de Efectivo de las Actividades de Financiamiento</t>
  </si>
  <si>
    <t>Servicios Personales</t>
  </si>
  <si>
    <t>Materiales y Suministros</t>
  </si>
  <si>
    <t>Endeudamiento Neto</t>
  </si>
  <si>
    <t>Servicios Generales</t>
  </si>
  <si>
    <t>Interno</t>
  </si>
  <si>
    <t>Externo</t>
  </si>
  <si>
    <t>Otros Orígenes de Financiamiento</t>
  </si>
  <si>
    <t>Transferencias al resto del Sector Público</t>
  </si>
  <si>
    <t>Ayudas Sociales</t>
  </si>
  <si>
    <t>Servicios de la Deuda</t>
  </si>
  <si>
    <t>Pensiones y Jubilaciones</t>
  </si>
  <si>
    <t>Transferencias a la Seguridad Social</t>
  </si>
  <si>
    <t>Otras Aplicaciones de Financiamiento</t>
  </si>
  <si>
    <t>Donativos</t>
  </si>
  <si>
    <t>Transferencias al Exterior</t>
  </si>
  <si>
    <t xml:space="preserve">Participaciones </t>
  </si>
  <si>
    <t xml:space="preserve">Incremento/Disminución Neta en el Efectivo y Equivalentes al Efectivo </t>
  </si>
  <si>
    <t>Convenios</t>
  </si>
  <si>
    <t>Otras Aplicaciones de Operación</t>
  </si>
  <si>
    <t>Bajo protesta de decir verdad declaramos que los Estados Financieros y sus Notas son razonablemente correctos y responsabilidad del emisor.</t>
  </si>
  <si>
    <t>UNIVERSIDAD POLITÉCNICA DEL ESTADO DE MORELOS</t>
  </si>
  <si>
    <t xml:space="preserve">Flujos de Efectivo de las Actividades de Operación </t>
  </si>
  <si>
    <t>Transferencias Internas y Asignaciones al Sector Público</t>
  </si>
  <si>
    <t xml:space="preserve">Subsidios y Subvenciones </t>
  </si>
  <si>
    <t>Transferencias a Fideicomisos, Mandatos y Contratos Análogos</t>
  </si>
  <si>
    <t>Aportaciones</t>
  </si>
  <si>
    <t>Flujos Netos de Efectivo por Actividades de Operación</t>
  </si>
  <si>
    <t>Otros Orígenes de Inversión</t>
  </si>
  <si>
    <t>Flujos Netos de Efectivo por Actividades de Inversión</t>
  </si>
  <si>
    <t>Flujos netos de Efectivo por Actividades de Financiamiento</t>
  </si>
  <si>
    <t>Efectivo y Equivalentes al Efectivo al Inicio del Ejercicio</t>
  </si>
  <si>
    <t>Efectivo y Equivalentes al Efectivo al Final del Ejercicio</t>
  </si>
  <si>
    <t>Productos</t>
  </si>
  <si>
    <t>Aprovechamientos</t>
  </si>
  <si>
    <t>Ingresos por Venta de Bienes y Prestación de Servicios</t>
  </si>
  <si>
    <t>Participaciones, Aportaciones, Convenios, Incentivos Derivados de la Colaboración Fiscal y Fondos Distintos de Aportaciones</t>
  </si>
  <si>
    <t>Transferencias, Asignaciones, Subsidios y Subvenciones, y Pensiones y Jubilaciones</t>
  </si>
  <si>
    <t>Del 01 de Enero al 30 de junio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</si>
</sst>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General_)"/>
    <numFmt numFmtId="165" formatCode="#,##0.00;\(#,##0\)"/>
    <numFmt numFmtId="166" formatCode="#,##0;\(#,##0\)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Trebuchet MS"/>
      <family val="2"/>
    </font>
    <font>
      <sz val="11"/>
      <color indexed="8"/>
      <name val="Calibri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i/>
      <sz val="10"/>
      <color theme="1"/>
      <name val="Arial"/>
      <family val="2"/>
    </font>
    <font>
      <b/>
      <i/>
      <sz val="10"/>
      <color theme="0"/>
      <name val="Arial"/>
      <family val="2"/>
    </font>
    <font>
      <b/>
      <sz val="12"/>
      <color theme="1"/>
      <name val="Arial"/>
      <family val="2"/>
    </font>
    <font>
      <b/>
      <sz val="11"/>
      <color theme="0"/>
      <name val="Arial"/>
      <family val="2"/>
    </font>
    <font>
      <b/>
      <i/>
      <sz val="11"/>
      <color theme="0"/>
      <name val="Arial"/>
      <family val="2"/>
    </font>
    <font>
      <b/>
      <i/>
      <sz val="11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6" tint="-0.499984740745262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9">
    <xf numFmtId="0" fontId="0" fillId="0" borderId="0"/>
    <xf numFmtId="0" fontId="2" fillId="0" borderId="0"/>
    <xf numFmtId="164" fontId="2" fillId="0" borderId="0"/>
    <xf numFmtId="43" fontId="4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44" fontId="1" fillId="0" borderId="0" applyFont="0" applyFill="0" applyBorder="0" applyAlignment="0" applyProtection="0"/>
  </cellStyleXfs>
  <cellXfs count="68">
    <xf numFmtId="0" fontId="0" fillId="0" borderId="0" xfId="0"/>
    <xf numFmtId="41" fontId="6" fillId="3" borderId="5" xfId="0" applyNumberFormat="1" applyFont="1" applyFill="1" applyBorder="1" applyAlignment="1">
      <alignment horizontal="justify" vertical="center"/>
    </xf>
    <xf numFmtId="3" fontId="6" fillId="3" borderId="5" xfId="0" applyNumberFormat="1" applyFont="1" applyFill="1" applyBorder="1" applyAlignment="1">
      <alignment horizontal="right" vertical="center"/>
    </xf>
    <xf numFmtId="3" fontId="0" fillId="0" borderId="0" xfId="0" applyNumberFormat="1"/>
    <xf numFmtId="4" fontId="0" fillId="0" borderId="0" xfId="0" applyNumberFormat="1"/>
    <xf numFmtId="41" fontId="7" fillId="3" borderId="5" xfId="0" applyNumberFormat="1" applyFont="1" applyFill="1" applyBorder="1" applyAlignment="1">
      <alignment horizontal="justify" vertical="center"/>
    </xf>
    <xf numFmtId="3" fontId="7" fillId="3" borderId="5" xfId="0" applyNumberFormat="1" applyFont="1" applyFill="1" applyBorder="1" applyAlignment="1">
      <alignment horizontal="right" vertical="center" wrapText="1"/>
    </xf>
    <xf numFmtId="3" fontId="7" fillId="3" borderId="0" xfId="0" applyNumberFormat="1" applyFont="1" applyFill="1" applyBorder="1" applyAlignment="1">
      <alignment horizontal="right" vertical="center"/>
    </xf>
    <xf numFmtId="0" fontId="6" fillId="3" borderId="0" xfId="0" applyFont="1" applyFill="1" applyBorder="1" applyAlignment="1">
      <alignment horizontal="justify" vertical="center" wrapText="1"/>
    </xf>
    <xf numFmtId="41" fontId="6" fillId="3" borderId="0" xfId="0" applyNumberFormat="1" applyFont="1" applyFill="1" applyBorder="1" applyAlignment="1">
      <alignment horizontal="justify" vertical="center"/>
    </xf>
    <xf numFmtId="41" fontId="6" fillId="3" borderId="0" xfId="0" applyNumberFormat="1" applyFont="1" applyFill="1" applyBorder="1" applyAlignment="1">
      <alignment horizontal="right" vertical="center"/>
    </xf>
    <xf numFmtId="3" fontId="6" fillId="3" borderId="0" xfId="0" applyNumberFormat="1" applyFont="1" applyFill="1" applyBorder="1" applyAlignment="1">
      <alignment horizontal="right" vertical="center"/>
    </xf>
    <xf numFmtId="41" fontId="7" fillId="3" borderId="0" xfId="0" applyNumberFormat="1" applyFont="1" applyFill="1" applyBorder="1" applyAlignment="1">
      <alignment horizontal="justify" vertical="center"/>
    </xf>
    <xf numFmtId="3" fontId="7" fillId="3" borderId="0" xfId="0" applyNumberFormat="1" applyFont="1" applyFill="1" applyBorder="1" applyAlignment="1">
      <alignment horizontal="right" vertical="center" wrapText="1"/>
    </xf>
    <xf numFmtId="0" fontId="3" fillId="2" borderId="6" xfId="0" applyFont="1" applyFill="1" applyBorder="1" applyAlignment="1" applyProtection="1">
      <alignment horizontal="left" vertical="top"/>
      <protection locked="0"/>
    </xf>
    <xf numFmtId="0" fontId="0" fillId="0" borderId="7" xfId="0" applyBorder="1"/>
    <xf numFmtId="0" fontId="0" fillId="0" borderId="8" xfId="0" applyBorder="1"/>
    <xf numFmtId="41" fontId="5" fillId="3" borderId="0" xfId="0" applyNumberFormat="1" applyFont="1" applyFill="1" applyBorder="1" applyAlignment="1">
      <alignment horizontal="justify" vertical="center"/>
    </xf>
    <xf numFmtId="41" fontId="6" fillId="3" borderId="5" xfId="0" applyNumberFormat="1" applyFont="1" applyFill="1" applyBorder="1" applyAlignment="1">
      <alignment vertical="center"/>
    </xf>
    <xf numFmtId="41" fontId="8" fillId="4" borderId="0" xfId="0" applyNumberFormat="1" applyFont="1" applyFill="1" applyBorder="1" applyAlignment="1">
      <alignment horizontal="justify" vertical="center"/>
    </xf>
    <xf numFmtId="41" fontId="8" fillId="4" borderId="5" xfId="0" applyNumberFormat="1" applyFont="1" applyFill="1" applyBorder="1" applyAlignment="1">
      <alignment horizontal="justify" vertical="center"/>
    </xf>
    <xf numFmtId="0" fontId="0" fillId="2" borderId="0" xfId="0" applyFont="1" applyFill="1"/>
    <xf numFmtId="3" fontId="7" fillId="3" borderId="5" xfId="0" applyNumberFormat="1" applyFont="1" applyFill="1" applyBorder="1" applyAlignment="1">
      <alignment horizontal="right" vertical="center"/>
    </xf>
    <xf numFmtId="41" fontId="5" fillId="3" borderId="5" xfId="0" applyNumberFormat="1" applyFont="1" applyFill="1" applyBorder="1" applyAlignment="1">
      <alignment horizontal="justify" vertical="center"/>
    </xf>
    <xf numFmtId="0" fontId="10" fillId="4" borderId="0" xfId="0" applyFont="1" applyFill="1" applyBorder="1" applyAlignment="1">
      <alignment horizontal="center" vertical="center"/>
    </xf>
    <xf numFmtId="0" fontId="10" fillId="4" borderId="5" xfId="0" applyFont="1" applyFill="1" applyBorder="1" applyAlignment="1">
      <alignment horizontal="center" vertical="center"/>
    </xf>
    <xf numFmtId="3" fontId="11" fillId="4" borderId="5" xfId="0" applyNumberFormat="1" applyFont="1" applyFill="1" applyBorder="1" applyAlignment="1">
      <alignment horizontal="right" vertical="center" wrapText="1"/>
    </xf>
    <xf numFmtId="165" fontId="11" fillId="4" borderId="0" xfId="0" applyNumberFormat="1" applyFont="1" applyFill="1" applyBorder="1" applyAlignment="1">
      <alignment horizontal="right" vertical="center"/>
    </xf>
    <xf numFmtId="165" fontId="11" fillId="4" borderId="5" xfId="0" applyNumberFormat="1" applyFont="1" applyFill="1" applyBorder="1" applyAlignment="1">
      <alignment horizontal="right" vertical="center"/>
    </xf>
    <xf numFmtId="0" fontId="5" fillId="3" borderId="0" xfId="0" applyFont="1" applyFill="1" applyBorder="1" applyAlignment="1">
      <alignment horizontal="justify" vertical="center"/>
    </xf>
    <xf numFmtId="0" fontId="6" fillId="3" borderId="4" xfId="0" applyFont="1" applyFill="1" applyBorder="1" applyAlignment="1">
      <alignment horizontal="justify" vertical="center"/>
    </xf>
    <xf numFmtId="0" fontId="6" fillId="3" borderId="0" xfId="0" applyFont="1" applyFill="1" applyBorder="1" applyAlignment="1">
      <alignment horizontal="justify" vertical="center"/>
    </xf>
    <xf numFmtId="0" fontId="6" fillId="3" borderId="5" xfId="0" applyFont="1" applyFill="1" applyBorder="1" applyAlignment="1">
      <alignment horizontal="justify" vertical="center"/>
    </xf>
    <xf numFmtId="0" fontId="7" fillId="3" borderId="4" xfId="0" applyFont="1" applyFill="1" applyBorder="1" applyAlignment="1">
      <alignment horizontal="justify" vertical="center"/>
    </xf>
    <xf numFmtId="0" fontId="7" fillId="3" borderId="0" xfId="0" applyFont="1" applyFill="1" applyBorder="1" applyAlignment="1">
      <alignment horizontal="justify" vertical="center"/>
    </xf>
    <xf numFmtId="43" fontId="6" fillId="3" borderId="5" xfId="8" applyNumberFormat="1" applyFont="1" applyFill="1" applyBorder="1" applyAlignment="1">
      <alignment horizontal="right" vertical="center"/>
    </xf>
    <xf numFmtId="165" fontId="12" fillId="2" borderId="0" xfId="0" applyNumberFormat="1" applyFont="1" applyFill="1" applyBorder="1" applyAlignment="1">
      <alignment horizontal="right" vertical="center"/>
    </xf>
    <xf numFmtId="3" fontId="12" fillId="3" borderId="0" xfId="0" applyNumberFormat="1" applyFont="1" applyFill="1" applyBorder="1" applyAlignment="1">
      <alignment horizontal="right" vertical="center" wrapText="1"/>
    </xf>
    <xf numFmtId="3" fontId="12" fillId="3" borderId="5" xfId="0" applyNumberFormat="1" applyFont="1" applyFill="1" applyBorder="1" applyAlignment="1">
      <alignment horizontal="right" vertical="center" wrapText="1"/>
    </xf>
    <xf numFmtId="0" fontId="6" fillId="3" borderId="6" xfId="0" applyFont="1" applyFill="1" applyBorder="1" applyAlignment="1">
      <alignment horizontal="justify" vertical="center"/>
    </xf>
    <xf numFmtId="0" fontId="6" fillId="3" borderId="7" xfId="0" applyFont="1" applyFill="1" applyBorder="1" applyAlignment="1">
      <alignment horizontal="justify" vertical="center"/>
    </xf>
    <xf numFmtId="0" fontId="6" fillId="3" borderId="8" xfId="0" applyFont="1" applyFill="1" applyBorder="1" applyAlignment="1">
      <alignment horizontal="justify" vertical="center"/>
    </xf>
    <xf numFmtId="0" fontId="11" fillId="4" borderId="4" xfId="0" applyFont="1" applyFill="1" applyBorder="1" applyAlignment="1">
      <alignment horizontal="justify" vertical="center"/>
    </xf>
    <xf numFmtId="0" fontId="11" fillId="4" borderId="0" xfId="0" applyFont="1" applyFill="1" applyBorder="1" applyAlignment="1">
      <alignment horizontal="justify" vertical="center"/>
    </xf>
    <xf numFmtId="0" fontId="6" fillId="3" borderId="4" xfId="0" applyFont="1" applyFill="1" applyBorder="1" applyAlignment="1">
      <alignment horizontal="justify" vertical="center"/>
    </xf>
    <xf numFmtId="0" fontId="6" fillId="3" borderId="0" xfId="0" applyFont="1" applyFill="1" applyBorder="1" applyAlignment="1">
      <alignment horizontal="justify" vertical="center"/>
    </xf>
    <xf numFmtId="0" fontId="6" fillId="3" borderId="5" xfId="0" applyFont="1" applyFill="1" applyBorder="1" applyAlignment="1">
      <alignment horizontal="justify" vertical="center"/>
    </xf>
    <xf numFmtId="0" fontId="7" fillId="3" borderId="4" xfId="0" applyFont="1" applyFill="1" applyBorder="1" applyAlignment="1">
      <alignment horizontal="justify" vertical="center" wrapText="1"/>
    </xf>
    <xf numFmtId="0" fontId="7" fillId="3" borderId="0" xfId="0" applyFont="1" applyFill="1" applyBorder="1" applyAlignment="1">
      <alignment horizontal="justify" vertical="center" wrapText="1"/>
    </xf>
    <xf numFmtId="0" fontId="7" fillId="3" borderId="4" xfId="0" applyFont="1" applyFill="1" applyBorder="1" applyAlignment="1">
      <alignment horizontal="justify" vertical="center"/>
    </xf>
    <xf numFmtId="0" fontId="7" fillId="3" borderId="0" xfId="0" applyFont="1" applyFill="1" applyBorder="1" applyAlignment="1">
      <alignment horizontal="justify" vertical="center"/>
    </xf>
    <xf numFmtId="0" fontId="5" fillId="3" borderId="0" xfId="0" applyFont="1" applyFill="1" applyBorder="1" applyAlignment="1">
      <alignment horizontal="justify" vertical="center"/>
    </xf>
    <xf numFmtId="0" fontId="5" fillId="3" borderId="4" xfId="0" applyFont="1" applyFill="1" applyBorder="1" applyAlignment="1">
      <alignment horizontal="justify" vertical="center"/>
    </xf>
    <xf numFmtId="0" fontId="9" fillId="2" borderId="1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0" fontId="9" fillId="2" borderId="6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horizontal="center" vertical="center"/>
    </xf>
    <xf numFmtId="0" fontId="9" fillId="2" borderId="8" xfId="0" applyFont="1" applyFill="1" applyBorder="1" applyAlignment="1">
      <alignment horizontal="center" vertical="center"/>
    </xf>
    <xf numFmtId="0" fontId="10" fillId="4" borderId="9" xfId="0" applyFont="1" applyFill="1" applyBorder="1" applyAlignment="1">
      <alignment horizontal="left" vertical="center"/>
    </xf>
    <xf numFmtId="0" fontId="10" fillId="4" borderId="10" xfId="0" applyFont="1" applyFill="1" applyBorder="1" applyAlignment="1">
      <alignment horizontal="left" vertical="center"/>
    </xf>
    <xf numFmtId="0" fontId="6" fillId="3" borderId="1" xfId="0" applyFont="1" applyFill="1" applyBorder="1" applyAlignment="1">
      <alignment horizontal="justify" vertical="center"/>
    </xf>
    <xf numFmtId="0" fontId="6" fillId="3" borderId="2" xfId="0" applyFont="1" applyFill="1" applyBorder="1" applyAlignment="1">
      <alignment horizontal="justify" vertical="center"/>
    </xf>
    <xf numFmtId="0" fontId="6" fillId="3" borderId="3" xfId="0" applyFont="1" applyFill="1" applyBorder="1" applyAlignment="1">
      <alignment horizontal="justify" vertical="center"/>
    </xf>
    <xf numFmtId="166" fontId="12" fillId="2" borderId="5" xfId="0" applyNumberFormat="1" applyFont="1" applyFill="1" applyBorder="1" applyAlignment="1">
      <alignment horizontal="right" vertical="center"/>
    </xf>
  </cellXfs>
  <cellStyles count="9">
    <cellStyle name="=C:\WINNT\SYSTEM32\COMMAND.COM" xfId="2"/>
    <cellStyle name="Millares 2" xfId="3"/>
    <cellStyle name="Moneda" xfId="8" builtinId="4"/>
    <cellStyle name="Moneda 2" xfId="4"/>
    <cellStyle name="Normal" xfId="0" builtinId="0"/>
    <cellStyle name="Normal 2" xfId="1"/>
    <cellStyle name="Normal 3" xfId="5"/>
    <cellStyle name="Normal 3 2" xfId="6"/>
    <cellStyle name="Normal 9" xfId="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38100</xdr:colOff>
      <xdr:row>0</xdr:row>
      <xdr:rowOff>85725</xdr:rowOff>
    </xdr:from>
    <xdr:ext cx="842962" cy="651707"/>
    <xdr:pic>
      <xdr:nvPicPr>
        <xdr:cNvPr id="2" name="2 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3350" y="85725"/>
          <a:ext cx="842962" cy="651707"/>
        </a:xfrm>
        <a:prstGeom prst="rect">
          <a:avLst/>
        </a:prstGeom>
      </xdr:spPr>
    </xdr:pic>
    <xdr:clientData/>
  </xdr:oneCellAnchor>
  <xdr:twoCellAnchor editAs="oneCell">
    <xdr:from>
      <xdr:col>3</xdr:col>
      <xdr:colOff>790575</xdr:colOff>
      <xdr:row>0</xdr:row>
      <xdr:rowOff>123825</xdr:rowOff>
    </xdr:from>
    <xdr:to>
      <xdr:col>4</xdr:col>
      <xdr:colOff>1209674</xdr:colOff>
      <xdr:row>3</xdr:row>
      <xdr:rowOff>9525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4DE28BB7-1E88-43CB-92BB-468B7D99AF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057900" y="123825"/>
          <a:ext cx="1676399" cy="762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14999847407452621"/>
  </sheetPr>
  <dimension ref="A1:I68"/>
  <sheetViews>
    <sheetView tabSelected="1" view="pageBreakPreview" topLeftCell="A37" zoomScale="80" zoomScaleNormal="100" zoomScaleSheetLayoutView="80" workbookViewId="0">
      <selection activeCell="D14" sqref="D14"/>
    </sheetView>
  </sheetViews>
  <sheetFormatPr baseColWidth="10" defaultRowHeight="15" x14ac:dyDescent="0.25"/>
  <cols>
    <col min="1" max="1" width="1.42578125" customWidth="1"/>
    <col min="2" max="2" width="1.5703125" customWidth="1"/>
    <col min="3" max="3" width="76" customWidth="1"/>
    <col min="4" max="4" width="18.85546875" customWidth="1"/>
    <col min="5" max="5" width="18.7109375" customWidth="1"/>
    <col min="7" max="7" width="13.42578125" bestFit="1" customWidth="1"/>
  </cols>
  <sheetData>
    <row r="1" spans="1:5" s="21" customFormat="1" ht="23.25" customHeight="1" x14ac:dyDescent="0.25">
      <c r="A1" s="53" t="s">
        <v>34</v>
      </c>
      <c r="B1" s="54"/>
      <c r="C1" s="54"/>
      <c r="D1" s="54"/>
      <c r="E1" s="55"/>
    </row>
    <row r="2" spans="1:5" s="21" customFormat="1" ht="25.5" customHeight="1" x14ac:dyDescent="0.25">
      <c r="A2" s="56" t="s">
        <v>0</v>
      </c>
      <c r="B2" s="57"/>
      <c r="C2" s="57"/>
      <c r="D2" s="57"/>
      <c r="E2" s="58"/>
    </row>
    <row r="3" spans="1:5" s="21" customFormat="1" ht="20.25" customHeight="1" thickBot="1" x14ac:dyDescent="0.3">
      <c r="A3" s="59" t="s">
        <v>51</v>
      </c>
      <c r="B3" s="60"/>
      <c r="C3" s="60"/>
      <c r="D3" s="60"/>
      <c r="E3" s="61"/>
    </row>
    <row r="4" spans="1:5" ht="20.25" customHeight="1" thickBot="1" x14ac:dyDescent="0.3">
      <c r="A4" s="62" t="s">
        <v>1</v>
      </c>
      <c r="B4" s="63"/>
      <c r="C4" s="63"/>
      <c r="D4" s="24">
        <v>2026</v>
      </c>
      <c r="E4" s="25">
        <v>2025</v>
      </c>
    </row>
    <row r="5" spans="1:5" ht="12" customHeight="1" x14ac:dyDescent="0.25">
      <c r="A5" s="64"/>
      <c r="B5" s="65"/>
      <c r="C5" s="65"/>
      <c r="D5" s="65"/>
      <c r="E5" s="66"/>
    </row>
    <row r="6" spans="1:5" ht="16.5" customHeight="1" x14ac:dyDescent="0.25">
      <c r="A6" s="52" t="s">
        <v>35</v>
      </c>
      <c r="B6" s="51"/>
      <c r="C6" s="51"/>
      <c r="D6" s="31"/>
      <c r="E6" s="32"/>
    </row>
    <row r="7" spans="1:5" x14ac:dyDescent="0.25">
      <c r="A7" s="30"/>
      <c r="B7" s="51" t="s">
        <v>3</v>
      </c>
      <c r="C7" s="51"/>
      <c r="D7" s="7">
        <f>+D8+D9+D10+D11+D12+D13+D14+D15+D16+D17</f>
        <v>66172108</v>
      </c>
      <c r="E7" s="22">
        <f>+E8+E9+E10+E11+E12+E13+E14+E15+E16+E17</f>
        <v>69605206</v>
      </c>
    </row>
    <row r="8" spans="1:5" x14ac:dyDescent="0.25">
      <c r="A8" s="30"/>
      <c r="B8" s="29"/>
      <c r="C8" s="8" t="s">
        <v>4</v>
      </c>
      <c r="D8" s="9">
        <v>0</v>
      </c>
      <c r="E8" s="1">
        <v>0</v>
      </c>
    </row>
    <row r="9" spans="1:5" x14ac:dyDescent="0.25">
      <c r="A9" s="30"/>
      <c r="B9" s="29"/>
      <c r="C9" s="8" t="s">
        <v>6</v>
      </c>
      <c r="D9" s="9">
        <v>0</v>
      </c>
      <c r="E9" s="1">
        <v>0</v>
      </c>
    </row>
    <row r="10" spans="1:5" x14ac:dyDescent="0.25">
      <c r="A10" s="30"/>
      <c r="B10" s="29"/>
      <c r="C10" s="8" t="s">
        <v>7</v>
      </c>
      <c r="D10" s="9">
        <v>0</v>
      </c>
      <c r="E10" s="1">
        <v>0</v>
      </c>
    </row>
    <row r="11" spans="1:5" x14ac:dyDescent="0.25">
      <c r="A11" s="30"/>
      <c r="B11" s="29"/>
      <c r="C11" s="8" t="s">
        <v>9</v>
      </c>
      <c r="D11" s="9">
        <v>0</v>
      </c>
      <c r="E11" s="1">
        <v>0</v>
      </c>
    </row>
    <row r="12" spans="1:5" x14ac:dyDescent="0.25">
      <c r="A12" s="30"/>
      <c r="B12" s="29"/>
      <c r="C12" s="8" t="s">
        <v>46</v>
      </c>
      <c r="D12" s="9">
        <v>0</v>
      </c>
      <c r="E12" s="1">
        <v>0</v>
      </c>
    </row>
    <row r="13" spans="1:5" x14ac:dyDescent="0.25">
      <c r="A13" s="30"/>
      <c r="B13" s="29"/>
      <c r="C13" s="8" t="s">
        <v>47</v>
      </c>
      <c r="D13" s="9">
        <v>0</v>
      </c>
      <c r="E13" s="1">
        <v>0</v>
      </c>
    </row>
    <row r="14" spans="1:5" x14ac:dyDescent="0.25">
      <c r="A14" s="30"/>
      <c r="B14" s="29"/>
      <c r="C14" s="8" t="s">
        <v>48</v>
      </c>
      <c r="D14" s="9">
        <v>15539203</v>
      </c>
      <c r="E14" s="1">
        <v>15003911</v>
      </c>
    </row>
    <row r="15" spans="1:5" ht="28.5" customHeight="1" x14ac:dyDescent="0.25">
      <c r="A15" s="30"/>
      <c r="B15" s="29"/>
      <c r="C15" s="8" t="s">
        <v>49</v>
      </c>
      <c r="D15" s="9">
        <v>0</v>
      </c>
      <c r="E15" s="18"/>
    </row>
    <row r="16" spans="1:5" x14ac:dyDescent="0.25">
      <c r="A16" s="30"/>
      <c r="B16" s="29"/>
      <c r="C16" s="8" t="s">
        <v>50</v>
      </c>
      <c r="D16" s="10">
        <v>50231525</v>
      </c>
      <c r="E16" s="18">
        <v>53932489</v>
      </c>
    </row>
    <row r="17" spans="1:7" x14ac:dyDescent="0.25">
      <c r="A17" s="30"/>
      <c r="B17" s="29"/>
      <c r="C17" s="8" t="s">
        <v>12</v>
      </c>
      <c r="D17" s="9">
        <v>401380</v>
      </c>
      <c r="E17" s="18">
        <v>668806</v>
      </c>
    </row>
    <row r="18" spans="1:7" x14ac:dyDescent="0.25">
      <c r="A18" s="30"/>
      <c r="B18" s="29"/>
      <c r="C18" s="8"/>
      <c r="D18" s="9"/>
      <c r="E18" s="18"/>
    </row>
    <row r="19" spans="1:7" x14ac:dyDescent="0.25">
      <c r="A19" s="30"/>
      <c r="B19" s="51" t="s">
        <v>10</v>
      </c>
      <c r="C19" s="51"/>
      <c r="D19" s="7">
        <f>+D20+D21+D22+D23+D24+D25+D26+D27+D28+D29+D35</f>
        <v>51111043</v>
      </c>
      <c r="E19" s="22">
        <f>+E20+E21+E22+E23+E24+E25+E26+E27+E28+E29</f>
        <v>39819283</v>
      </c>
    </row>
    <row r="20" spans="1:7" x14ac:dyDescent="0.25">
      <c r="A20" s="30"/>
      <c r="B20" s="29"/>
      <c r="C20" s="8" t="s">
        <v>14</v>
      </c>
      <c r="D20" s="11">
        <v>34057157</v>
      </c>
      <c r="E20" s="2">
        <v>31245888</v>
      </c>
      <c r="G20" s="3"/>
    </row>
    <row r="21" spans="1:7" x14ac:dyDescent="0.25">
      <c r="A21" s="30"/>
      <c r="B21" s="29"/>
      <c r="C21" s="8" t="s">
        <v>15</v>
      </c>
      <c r="D21" s="11">
        <v>246680</v>
      </c>
      <c r="E21" s="2">
        <v>413572</v>
      </c>
    </row>
    <row r="22" spans="1:7" x14ac:dyDescent="0.25">
      <c r="A22" s="30"/>
      <c r="B22" s="29"/>
      <c r="C22" s="8" t="s">
        <v>17</v>
      </c>
      <c r="D22" s="11">
        <v>6537999</v>
      </c>
      <c r="E22" s="2">
        <v>7268936</v>
      </c>
    </row>
    <row r="23" spans="1:7" x14ac:dyDescent="0.25">
      <c r="A23" s="30"/>
      <c r="B23" s="29"/>
      <c r="C23" s="8" t="s">
        <v>36</v>
      </c>
      <c r="D23" s="9">
        <v>0</v>
      </c>
      <c r="E23" s="1">
        <v>0</v>
      </c>
    </row>
    <row r="24" spans="1:7" x14ac:dyDescent="0.25">
      <c r="A24" s="30"/>
      <c r="B24" s="29"/>
      <c r="C24" s="8" t="s">
        <v>21</v>
      </c>
      <c r="D24" s="9">
        <v>0</v>
      </c>
      <c r="E24" s="1">
        <v>0</v>
      </c>
      <c r="G24" s="3"/>
    </row>
    <row r="25" spans="1:7" x14ac:dyDescent="0.25">
      <c r="A25" s="30"/>
      <c r="B25" s="29"/>
      <c r="C25" s="8" t="s">
        <v>37</v>
      </c>
      <c r="D25" s="9">
        <v>0</v>
      </c>
      <c r="E25" s="1">
        <v>0</v>
      </c>
    </row>
    <row r="26" spans="1:7" x14ac:dyDescent="0.25">
      <c r="A26" s="30"/>
      <c r="B26" s="29"/>
      <c r="C26" s="8" t="s">
        <v>22</v>
      </c>
      <c r="D26" s="9">
        <v>439143</v>
      </c>
      <c r="E26" s="1">
        <v>371500</v>
      </c>
    </row>
    <row r="27" spans="1:7" x14ac:dyDescent="0.25">
      <c r="A27" s="30"/>
      <c r="B27" s="29"/>
      <c r="C27" s="8" t="s">
        <v>24</v>
      </c>
      <c r="D27" s="9">
        <v>550846</v>
      </c>
      <c r="E27" s="1">
        <v>519387</v>
      </c>
    </row>
    <row r="28" spans="1:7" x14ac:dyDescent="0.25">
      <c r="A28" s="30"/>
      <c r="B28" s="29"/>
      <c r="C28" s="8" t="s">
        <v>38</v>
      </c>
      <c r="D28" s="9">
        <v>0</v>
      </c>
      <c r="E28" s="1">
        <v>0</v>
      </c>
    </row>
    <row r="29" spans="1:7" x14ac:dyDescent="0.25">
      <c r="A29" s="30"/>
      <c r="B29" s="29"/>
      <c r="C29" s="8" t="s">
        <v>25</v>
      </c>
      <c r="D29" s="9">
        <v>0</v>
      </c>
      <c r="E29" s="1">
        <v>0</v>
      </c>
    </row>
    <row r="30" spans="1:7" x14ac:dyDescent="0.25">
      <c r="A30" s="30"/>
      <c r="B30" s="29"/>
      <c r="C30" s="8" t="s">
        <v>27</v>
      </c>
      <c r="D30" s="9">
        <v>0</v>
      </c>
      <c r="E30" s="1">
        <v>0</v>
      </c>
    </row>
    <row r="31" spans="1:7" x14ac:dyDescent="0.25">
      <c r="A31" s="30"/>
      <c r="B31" s="29"/>
      <c r="C31" s="8" t="s">
        <v>28</v>
      </c>
      <c r="D31" s="9">
        <v>0</v>
      </c>
      <c r="E31" s="1">
        <v>0</v>
      </c>
    </row>
    <row r="32" spans="1:7" x14ac:dyDescent="0.25">
      <c r="A32" s="30"/>
      <c r="B32" s="29"/>
      <c r="C32" s="8" t="s">
        <v>29</v>
      </c>
      <c r="D32" s="9">
        <v>0</v>
      </c>
      <c r="E32" s="1">
        <v>0</v>
      </c>
    </row>
    <row r="33" spans="1:7" x14ac:dyDescent="0.25">
      <c r="A33" s="30"/>
      <c r="B33" s="29"/>
      <c r="C33" s="8" t="s">
        <v>39</v>
      </c>
      <c r="D33" s="9">
        <v>0</v>
      </c>
      <c r="E33" s="1">
        <v>0</v>
      </c>
    </row>
    <row r="34" spans="1:7" x14ac:dyDescent="0.25">
      <c r="A34" s="30"/>
      <c r="B34" s="29"/>
      <c r="C34" s="8" t="s">
        <v>31</v>
      </c>
      <c r="D34" s="9">
        <v>0</v>
      </c>
      <c r="E34" s="1">
        <v>0</v>
      </c>
    </row>
    <row r="35" spans="1:7" x14ac:dyDescent="0.25">
      <c r="A35" s="30"/>
      <c r="B35" s="29"/>
      <c r="C35" s="8" t="s">
        <v>32</v>
      </c>
      <c r="D35" s="9">
        <v>9279218</v>
      </c>
      <c r="E35" s="1">
        <v>0</v>
      </c>
    </row>
    <row r="36" spans="1:7" ht="21.75" customHeight="1" x14ac:dyDescent="0.25">
      <c r="A36" s="42" t="s">
        <v>40</v>
      </c>
      <c r="B36" s="43"/>
      <c r="C36" s="43"/>
      <c r="D36" s="27">
        <f>D7-D19</f>
        <v>15061065</v>
      </c>
      <c r="E36" s="26">
        <f>E7-E19</f>
        <v>29785923</v>
      </c>
      <c r="G36" s="3"/>
    </row>
    <row r="37" spans="1:7" ht="24.75" customHeight="1" x14ac:dyDescent="0.25">
      <c r="A37" s="44"/>
      <c r="B37" s="45"/>
      <c r="C37" s="45"/>
      <c r="D37" s="45"/>
      <c r="E37" s="46"/>
    </row>
    <row r="38" spans="1:7" ht="15" customHeight="1" x14ac:dyDescent="0.25">
      <c r="A38" s="52" t="s">
        <v>2</v>
      </c>
      <c r="B38" s="51"/>
      <c r="C38" s="51"/>
      <c r="D38" s="31"/>
      <c r="E38" s="32"/>
    </row>
    <row r="39" spans="1:7" x14ac:dyDescent="0.25">
      <c r="A39" s="30"/>
      <c r="B39" s="51" t="s">
        <v>3</v>
      </c>
      <c r="C39" s="51"/>
      <c r="D39" s="17">
        <f>+D42</f>
        <v>6492259</v>
      </c>
      <c r="E39" s="23">
        <f>+E42</f>
        <v>3368094</v>
      </c>
    </row>
    <row r="40" spans="1:7" x14ac:dyDescent="0.25">
      <c r="A40" s="30"/>
      <c r="B40" s="29"/>
      <c r="C40" s="8" t="s">
        <v>5</v>
      </c>
      <c r="D40" s="9">
        <v>0</v>
      </c>
      <c r="E40" s="1">
        <v>0</v>
      </c>
    </row>
    <row r="41" spans="1:7" x14ac:dyDescent="0.25">
      <c r="A41" s="30"/>
      <c r="B41" s="29"/>
      <c r="C41" s="8" t="s">
        <v>8</v>
      </c>
      <c r="D41" s="9">
        <v>0</v>
      </c>
      <c r="E41" s="1">
        <v>0</v>
      </c>
    </row>
    <row r="42" spans="1:7" x14ac:dyDescent="0.25">
      <c r="A42" s="30"/>
      <c r="B42" s="29"/>
      <c r="C42" s="8" t="s">
        <v>41</v>
      </c>
      <c r="D42" s="9">
        <v>6492259</v>
      </c>
      <c r="E42" s="1">
        <v>3368094</v>
      </c>
    </row>
    <row r="43" spans="1:7" x14ac:dyDescent="0.25">
      <c r="A43" s="30"/>
      <c r="B43" s="51" t="s">
        <v>10</v>
      </c>
      <c r="C43" s="51"/>
      <c r="D43" s="7">
        <f>+D44+D45+D46</f>
        <v>7260937</v>
      </c>
      <c r="E43" s="22">
        <f>+E44+E45+E46</f>
        <v>11209367</v>
      </c>
    </row>
    <row r="44" spans="1:7" x14ac:dyDescent="0.25">
      <c r="A44" s="30"/>
      <c r="B44" s="29"/>
      <c r="C44" s="8" t="s">
        <v>5</v>
      </c>
      <c r="D44" s="9">
        <v>0</v>
      </c>
      <c r="E44" s="1"/>
    </row>
    <row r="45" spans="1:7" x14ac:dyDescent="0.25">
      <c r="A45" s="30"/>
      <c r="B45" s="29"/>
      <c r="C45" s="8" t="s">
        <v>8</v>
      </c>
      <c r="D45" s="9">
        <v>5381608</v>
      </c>
      <c r="E45" s="1">
        <v>22829</v>
      </c>
    </row>
    <row r="46" spans="1:7" x14ac:dyDescent="0.25">
      <c r="A46" s="30"/>
      <c r="B46" s="29"/>
      <c r="C46" s="8" t="s">
        <v>11</v>
      </c>
      <c r="D46" s="11">
        <v>1879329</v>
      </c>
      <c r="E46" s="35">
        <v>11186538</v>
      </c>
    </row>
    <row r="47" spans="1:7" ht="23.25" customHeight="1" x14ac:dyDescent="0.25">
      <c r="A47" s="42" t="s">
        <v>42</v>
      </c>
      <c r="B47" s="43"/>
      <c r="C47" s="43"/>
      <c r="D47" s="27">
        <f>D39-D43</f>
        <v>-768678</v>
      </c>
      <c r="E47" s="28">
        <f>E39-E43</f>
        <v>-7841273</v>
      </c>
      <c r="G47" s="4"/>
    </row>
    <row r="48" spans="1:7" ht="12.75" customHeight="1" x14ac:dyDescent="0.25">
      <c r="A48" s="44"/>
      <c r="B48" s="45"/>
      <c r="C48" s="45"/>
      <c r="D48" s="45"/>
      <c r="E48" s="46"/>
      <c r="G48" s="3"/>
    </row>
    <row r="49" spans="1:7" ht="15" customHeight="1" x14ac:dyDescent="0.25">
      <c r="A49" s="52" t="s">
        <v>13</v>
      </c>
      <c r="B49" s="51"/>
      <c r="C49" s="51"/>
      <c r="D49" s="31"/>
      <c r="E49" s="32"/>
    </row>
    <row r="50" spans="1:7" x14ac:dyDescent="0.25">
      <c r="A50" s="30"/>
      <c r="B50" s="51" t="s">
        <v>3</v>
      </c>
      <c r="C50" s="51"/>
      <c r="D50" s="12">
        <v>0</v>
      </c>
      <c r="E50" s="5">
        <v>0</v>
      </c>
    </row>
    <row r="51" spans="1:7" x14ac:dyDescent="0.25">
      <c r="A51" s="30"/>
      <c r="B51" s="29"/>
      <c r="C51" s="8" t="s">
        <v>16</v>
      </c>
      <c r="D51" s="9">
        <v>0</v>
      </c>
      <c r="E51" s="1">
        <v>0</v>
      </c>
    </row>
    <row r="52" spans="1:7" x14ac:dyDescent="0.25">
      <c r="A52" s="30"/>
      <c r="B52" s="29"/>
      <c r="C52" s="8" t="s">
        <v>18</v>
      </c>
      <c r="D52" s="9">
        <v>0</v>
      </c>
      <c r="E52" s="1">
        <v>0</v>
      </c>
    </row>
    <row r="53" spans="1:7" x14ac:dyDescent="0.25">
      <c r="A53" s="30"/>
      <c r="B53" s="29"/>
      <c r="C53" s="8" t="s">
        <v>19</v>
      </c>
      <c r="D53" s="9">
        <v>0</v>
      </c>
      <c r="E53" s="1">
        <v>0</v>
      </c>
    </row>
    <row r="54" spans="1:7" x14ac:dyDescent="0.25">
      <c r="A54" s="30"/>
      <c r="B54" s="29"/>
      <c r="C54" s="8" t="s">
        <v>20</v>
      </c>
      <c r="D54" s="9">
        <v>0</v>
      </c>
      <c r="E54" s="1">
        <v>0</v>
      </c>
    </row>
    <row r="55" spans="1:7" x14ac:dyDescent="0.25">
      <c r="A55" s="30"/>
      <c r="B55" s="51" t="s">
        <v>10</v>
      </c>
      <c r="C55" s="51"/>
      <c r="D55" s="12">
        <v>0</v>
      </c>
      <c r="E55" s="5">
        <v>0</v>
      </c>
    </row>
    <row r="56" spans="1:7" x14ac:dyDescent="0.25">
      <c r="A56" s="30"/>
      <c r="B56" s="29"/>
      <c r="C56" s="8" t="s">
        <v>23</v>
      </c>
      <c r="D56" s="9">
        <v>0</v>
      </c>
      <c r="E56" s="1">
        <v>0</v>
      </c>
    </row>
    <row r="57" spans="1:7" x14ac:dyDescent="0.25">
      <c r="A57" s="30"/>
      <c r="B57" s="29"/>
      <c r="C57" s="8" t="s">
        <v>18</v>
      </c>
      <c r="D57" s="9">
        <v>0</v>
      </c>
      <c r="E57" s="1">
        <v>0</v>
      </c>
    </row>
    <row r="58" spans="1:7" x14ac:dyDescent="0.25">
      <c r="A58" s="30"/>
      <c r="B58" s="29"/>
      <c r="C58" s="8" t="s">
        <v>19</v>
      </c>
      <c r="D58" s="9">
        <v>0</v>
      </c>
      <c r="E58" s="1">
        <v>0</v>
      </c>
    </row>
    <row r="59" spans="1:7" x14ac:dyDescent="0.25">
      <c r="A59" s="30"/>
      <c r="B59" s="29"/>
      <c r="C59" s="8" t="s">
        <v>26</v>
      </c>
      <c r="D59" s="9">
        <v>0</v>
      </c>
      <c r="E59" s="1">
        <v>0</v>
      </c>
    </row>
    <row r="60" spans="1:7" ht="21" customHeight="1" x14ac:dyDescent="0.25">
      <c r="A60" s="42" t="s">
        <v>43</v>
      </c>
      <c r="B60" s="43"/>
      <c r="C60" s="43"/>
      <c r="D60" s="19">
        <v>0</v>
      </c>
      <c r="E60" s="20">
        <v>0</v>
      </c>
    </row>
    <row r="61" spans="1:7" x14ac:dyDescent="0.25">
      <c r="A61" s="44"/>
      <c r="B61" s="45"/>
      <c r="C61" s="45"/>
      <c r="D61" s="45"/>
      <c r="E61" s="46"/>
    </row>
    <row r="62" spans="1:7" ht="16.5" customHeight="1" x14ac:dyDescent="0.25">
      <c r="A62" s="47" t="s">
        <v>30</v>
      </c>
      <c r="B62" s="48"/>
      <c r="C62" s="48"/>
      <c r="D62" s="36">
        <f>D36+D47</f>
        <v>14292387</v>
      </c>
      <c r="E62" s="67">
        <f>E36+E47</f>
        <v>21944650</v>
      </c>
    </row>
    <row r="63" spans="1:7" ht="9" customHeight="1" x14ac:dyDescent="0.25">
      <c r="A63" s="44"/>
      <c r="B63" s="45"/>
      <c r="C63" s="45"/>
      <c r="D63" s="45"/>
      <c r="E63" s="46"/>
      <c r="G63" s="3"/>
    </row>
    <row r="64" spans="1:7" ht="15" customHeight="1" x14ac:dyDescent="0.25">
      <c r="A64" s="49" t="s">
        <v>44</v>
      </c>
      <c r="B64" s="50"/>
      <c r="C64" s="50"/>
      <c r="D64" s="37">
        <v>16945354</v>
      </c>
      <c r="E64" s="38">
        <v>12295437</v>
      </c>
    </row>
    <row r="65" spans="1:9" ht="10.5" customHeight="1" x14ac:dyDescent="0.25">
      <c r="A65" s="33"/>
      <c r="B65" s="34"/>
      <c r="C65" s="34"/>
      <c r="D65" s="13"/>
      <c r="E65" s="6"/>
    </row>
    <row r="66" spans="1:9" ht="16.5" customHeight="1" x14ac:dyDescent="0.25">
      <c r="A66" s="47" t="s">
        <v>45</v>
      </c>
      <c r="B66" s="48"/>
      <c r="C66" s="48"/>
      <c r="D66" s="37">
        <f>+D62+D64</f>
        <v>31237741</v>
      </c>
      <c r="E66" s="38">
        <f>+E62+E64</f>
        <v>34240087</v>
      </c>
      <c r="I66" s="3"/>
    </row>
    <row r="67" spans="1:9" ht="7.5" customHeight="1" thickBot="1" x14ac:dyDescent="0.3">
      <c r="A67" s="39"/>
      <c r="B67" s="40"/>
      <c r="C67" s="40"/>
      <c r="D67" s="40"/>
      <c r="E67" s="41"/>
    </row>
    <row r="68" spans="1:9" ht="15.75" thickBot="1" x14ac:dyDescent="0.3">
      <c r="A68" s="14" t="s">
        <v>33</v>
      </c>
      <c r="B68" s="15"/>
      <c r="C68" s="15"/>
      <c r="D68" s="15"/>
      <c r="E68" s="16"/>
    </row>
  </sheetData>
  <mergeCells count="25">
    <mergeCell ref="A6:C6"/>
    <mergeCell ref="A1:E1"/>
    <mergeCell ref="A2:E2"/>
    <mergeCell ref="A3:E3"/>
    <mergeCell ref="A4:C4"/>
    <mergeCell ref="A5:E5"/>
    <mergeCell ref="B55:C55"/>
    <mergeCell ref="B7:C7"/>
    <mergeCell ref="B19:C19"/>
    <mergeCell ref="A36:C36"/>
    <mergeCell ref="A37:E37"/>
    <mergeCell ref="A38:C38"/>
    <mergeCell ref="B39:C39"/>
    <mergeCell ref="B43:C43"/>
    <mergeCell ref="A47:C47"/>
    <mergeCell ref="A48:E48"/>
    <mergeCell ref="A49:C49"/>
    <mergeCell ref="B50:C50"/>
    <mergeCell ref="A67:E67"/>
    <mergeCell ref="A60:C60"/>
    <mergeCell ref="A61:E61"/>
    <mergeCell ref="A62:C62"/>
    <mergeCell ref="A63:E63"/>
    <mergeCell ref="A64:C64"/>
    <mergeCell ref="A66:C66"/>
  </mergeCells>
  <pageMargins left="0.7" right="0.7" top="0.75" bottom="0.75" header="0.3" footer="0.3"/>
  <pageSetup scale="65" orientation="portrait" horizontalDpi="4294967292" verticalDpi="72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EFE_2do_2026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Soporte</dc:creator>
  <cp:lastModifiedBy>UPEMOR</cp:lastModifiedBy>
  <cp:lastPrinted>2026-07-13T22:29:33Z</cp:lastPrinted>
  <dcterms:created xsi:type="dcterms:W3CDTF">2018-02-01T16:51:29Z</dcterms:created>
  <dcterms:modified xsi:type="dcterms:W3CDTF">2026-07-13T22:31:19Z</dcterms:modified>
</cp:coreProperties>
</file>